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0080"/>
  </bookViews>
  <sheets>
    <sheet name="EA" sheetId="3" r:id="rId1"/>
  </sheets>
  <definedNames>
    <definedName name="_xlnm._FilterDatabase" localSheetId="0" hidden="1">EA!#REF!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9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C59" i="3" l="1"/>
  <c r="C61" i="3" s="1"/>
  <c r="D22" i="3"/>
  <c r="C22" i="3"/>
  <c r="D61" i="3"/>
</calcChain>
</file>

<file path=xl/sharedStrings.xml><?xml version="1.0" encoding="utf-8"?>
<sst xmlns="http://schemas.openxmlformats.org/spreadsheetml/2006/main" count="78" uniqueCount="62">
  <si>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</si>
  <si>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</si>
  <si>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</si>
  <si>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</si>
  <si>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</si>
  <si>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</si>
  <si>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</si>
  <si>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</si>
  <si>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</si>
  <si>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</si>
  <si>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</si>
  <si>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</si>
  <si>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</si>
  <si>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</si>
  <si>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</si>
  <si>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</si>
  <si>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</si>
  <si>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</si>
  <si>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</si>
  <si>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</si>
  <si>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</si>
  <si>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</si>
  <si>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</si>
  <si>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</si>
  <si>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</si>
  <si>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</si>
  <si>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</si>
  <si>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</si>
  <si>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</si>
  <si>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</si>
  <si>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</si>
  <si>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</si>
  <si>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</si>
  <si>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</si>
  <si>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</si>
  <si>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</si>
  <si>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</si>
  <si>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</si>
  <si>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</si>
  <si>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</si>
  <si>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</si>
  <si>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</si>
  <si>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</si>
  <si>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</si>
  <si>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</si>
  <si>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</si>
  <si>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</si>
  <si>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</si>
  <si>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</si>
  <si>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</si>
  <si>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</si>
  <si>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</si>
  <si>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</si>
  <si>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</si>
  <si>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</si>
  <si>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</si>
  <si>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Municipio de Manuel Doblado, Gto.
ESTADO DE ACTIVIDADES
DEL 1 DE ENERO AL 30 DE JUNIO DEL 2022</t>
  </si>
  <si>
    <t>“Bajo protesta de decir verdad declaramos que los estado Financieros y sus notas, son razonablemente correctos y son responsabilidad del emisor”</t>
  </si>
  <si>
    <t xml:space="preserve">C. P. GRACIELA DEL ROSARIO LEON HERNANDEZ </t>
  </si>
  <si>
    <t>TESORERA MUNICIPAL</t>
  </si>
  <si>
    <t>C. BLANCA HAYDEE PRECIADO PEREZ</t>
  </si>
  <si>
    <t>PRESIDENTA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</si>
</sst>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7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10" fillId="0" borderId="0" xfId="0" applyFont="1" applyAlignment="1">
      <alignment vertical="center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showGridLines="0" tabSelected="1" topLeftCell="A46" zoomScaleNormal="100" workbookViewId="0">
      <selection activeCell="C69" sqref="C69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4" t="s">
        <v>56</v>
      </c>
      <c r="B1" s="35"/>
      <c r="C1" s="35"/>
      <c r="D1" s="36"/>
    </row>
    <row r="2" spans="1:5" x14ac:dyDescent="0.2">
      <c r="A2" s="11"/>
      <c r="B2" s="8"/>
      <c r="C2" s="9">
        <v>2022</v>
      </c>
      <c r="D2" s="10">
        <v>2021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12363681.029999999</v>
      </c>
      <c r="D4" s="28">
        <f>SUM(D5:D11)</f>
        <v>21054511.940000001</v>
      </c>
      <c r="E4" s="31" t="s">
        <v>55</v>
      </c>
    </row>
    <row r="5" spans="1:5" x14ac:dyDescent="0.2">
      <c r="A5" s="19"/>
      <c r="B5" s="20" t="s">
        <v>1</v>
      </c>
      <c r="C5" s="29">
        <v>8244695.3799999999</v>
      </c>
      <c r="D5" s="30">
        <v>8361723.6600000001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3813632.34</v>
      </c>
      <c r="D8" s="30">
        <v>12283392.84</v>
      </c>
      <c r="E8" s="31">
        <v>4140</v>
      </c>
    </row>
    <row r="9" spans="1:5" x14ac:dyDescent="0.2">
      <c r="A9" s="19"/>
      <c r="B9" s="20" t="s">
        <v>47</v>
      </c>
      <c r="C9" s="29">
        <v>213693.85</v>
      </c>
      <c r="D9" s="30">
        <v>162174.84</v>
      </c>
      <c r="E9" s="31">
        <v>4150</v>
      </c>
    </row>
    <row r="10" spans="1:5" x14ac:dyDescent="0.2">
      <c r="A10" s="19"/>
      <c r="B10" s="20" t="s">
        <v>48</v>
      </c>
      <c r="C10" s="29">
        <v>91659.46</v>
      </c>
      <c r="D10" s="30">
        <v>247220.6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7" t="s">
        <v>50</v>
      </c>
      <c r="B12" s="38"/>
      <c r="C12" s="27">
        <f>SUM(C13:C14)</f>
        <v>93688523.239999995</v>
      </c>
      <c r="D12" s="28">
        <f>SUM(D13:D14)</f>
        <v>183294789.86000001</v>
      </c>
      <c r="E12" s="31" t="s">
        <v>55</v>
      </c>
    </row>
    <row r="13" spans="1:5" ht="22.5" x14ac:dyDescent="0.2">
      <c r="A13" s="19"/>
      <c r="B13" s="26" t="s">
        <v>51</v>
      </c>
      <c r="C13" s="29">
        <v>93688523.239999995</v>
      </c>
      <c r="D13" s="30">
        <v>183294789.86000001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106052204.27</v>
      </c>
      <c r="D22" s="3">
        <f>SUM(D4+D12+D15)</f>
        <v>204349301.80000001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38325432.699999996</v>
      </c>
      <c r="D25" s="28">
        <f>SUM(D26:D28)</f>
        <v>112413434.78999999</v>
      </c>
      <c r="E25" s="31" t="s">
        <v>55</v>
      </c>
    </row>
    <row r="26" spans="1:5" x14ac:dyDescent="0.2">
      <c r="A26" s="19"/>
      <c r="B26" s="20" t="s">
        <v>37</v>
      </c>
      <c r="C26" s="29">
        <v>24809899.449999999</v>
      </c>
      <c r="D26" s="30">
        <v>60434115.450000003</v>
      </c>
      <c r="E26" s="31">
        <v>5110</v>
      </c>
    </row>
    <row r="27" spans="1:5" x14ac:dyDescent="0.2">
      <c r="A27" s="19"/>
      <c r="B27" s="20" t="s">
        <v>16</v>
      </c>
      <c r="C27" s="29">
        <v>2099376.81</v>
      </c>
      <c r="D27" s="30">
        <v>11184620.58</v>
      </c>
      <c r="E27" s="31">
        <v>5120</v>
      </c>
    </row>
    <row r="28" spans="1:5" x14ac:dyDescent="0.2">
      <c r="A28" s="19"/>
      <c r="B28" s="20" t="s">
        <v>17</v>
      </c>
      <c r="C28" s="29">
        <v>11416156.439999999</v>
      </c>
      <c r="D28" s="30">
        <v>40794698.759999998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5352959.45</v>
      </c>
      <c r="D29" s="28">
        <f>SUM(D30:D38)</f>
        <v>34484831.089999996</v>
      </c>
      <c r="E29" s="31" t="s">
        <v>55</v>
      </c>
    </row>
    <row r="30" spans="1:5" x14ac:dyDescent="0.2">
      <c r="A30" s="19"/>
      <c r="B30" s="20" t="s">
        <v>18</v>
      </c>
      <c r="C30" s="29">
        <v>3123600</v>
      </c>
      <c r="D30" s="30">
        <v>6247200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2140176.17</v>
      </c>
      <c r="D33" s="30">
        <v>28148528.649999999</v>
      </c>
      <c r="E33" s="31">
        <v>5240</v>
      </c>
    </row>
    <row r="34" spans="1:5" x14ac:dyDescent="0.2">
      <c r="A34" s="19"/>
      <c r="B34" s="20" t="s">
        <v>22</v>
      </c>
      <c r="C34" s="29">
        <v>89183.28</v>
      </c>
      <c r="D34" s="30">
        <v>89102.44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5591744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5591744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357081.5</v>
      </c>
      <c r="D43" s="28">
        <f>SUM(D44:D48)</f>
        <v>561970.91</v>
      </c>
      <c r="E43" s="31" t="s">
        <v>55</v>
      </c>
    </row>
    <row r="44" spans="1:5" x14ac:dyDescent="0.2">
      <c r="A44" s="19"/>
      <c r="B44" s="20" t="s">
        <v>26</v>
      </c>
      <c r="C44" s="29">
        <v>357081.5</v>
      </c>
      <c r="D44" s="30">
        <v>561970.91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2620680.58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2620680.58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35968318.049999997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35968318.049999997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49627217.649999991</v>
      </c>
      <c r="D59" s="3">
        <f>SUM(D56+D49+D43+D39+D29+D25)</f>
        <v>186049235.41999999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56424986.620000005</v>
      </c>
      <c r="D61" s="28">
        <f>D22-D59</f>
        <v>18300066.380000025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33" t="s">
        <v>57</v>
      </c>
      <c r="C63" s="1"/>
      <c r="D63" s="1"/>
      <c r="E63" s="1"/>
      <c r="F63" s="1"/>
      <c r="G63" s="1"/>
      <c r="H63" s="1"/>
      <c r="I63" s="1"/>
    </row>
    <row r="64" spans="1:9" x14ac:dyDescent="0.2">
      <c r="B64" s="2"/>
      <c r="C64" s="2"/>
    </row>
    <row r="65" spans="2:3" x14ac:dyDescent="0.2">
      <c r="B65" s="2"/>
      <c r="C65" s="2"/>
    </row>
    <row r="69" spans="2:3" x14ac:dyDescent="0.2">
      <c r="B69" s="2" t="s">
        <v>60</v>
      </c>
      <c r="C69" s="2" t="s">
        <v>58</v>
      </c>
    </row>
    <row r="70" spans="2:3" x14ac:dyDescent="0.2">
      <c r="B70" s="2" t="s">
        <v>61</v>
      </c>
      <c r="C70" s="2" t="s">
        <v>59</v>
      </c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2022-08-17T19:28:02Z</cp:lastPrinted>
  <dcterms:created xsi:type="dcterms:W3CDTF">2012-12-11T20:29:16Z</dcterms:created>
  <dcterms:modified xsi:type="dcterms:W3CDTF">2022-08-17T19:28:32Z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